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25" windowHeight="83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<sst xmlns="http://schemas.openxmlformats.org/spreadsheetml/2006/main" count="34" uniqueCount="31">
  <si>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WORLD´ S   POULTRY   SCIENCE   ASSOCIATION -Česká pobočka</t>
  </si>
  <si>
    <t xml:space="preserve">MZLU Brno, Zemědělská 1, 613 00 Brno           </t>
  </si>
  <si>
    <t>Pokladna</t>
  </si>
  <si>
    <t>Celkem</t>
  </si>
  <si>
    <r>
      <t>CELKOVÝ PŘÍJEM</t>
    </r>
    <r>
      <rPr>
        <sz val="12"/>
        <color indexed="8"/>
        <rFont val="Times New Roman"/>
        <family val="1"/>
      </rPr>
      <t>:</t>
    </r>
  </si>
  <si>
    <r>
      <t>CELKOVÝ VÝDEJ</t>
    </r>
    <r>
      <rPr>
        <sz val="12"/>
        <color indexed="8"/>
        <rFont val="Times New Roman"/>
        <family val="1"/>
      </rPr>
      <t>:</t>
    </r>
  </si>
  <si>
    <t>pokladna eura</t>
  </si>
  <si>
    <t>Spořitelní účet</t>
  </si>
  <si>
    <t>Pokladna EURA</t>
  </si>
  <si>
    <t>Spořitelní  účet</t>
  </si>
  <si>
    <t>IČO:  64328872  DIČ: CZ64328872       ČS- Praha 1, č.ú. 1940486359/0800</t>
  </si>
  <si>
    <t>Euro</t>
  </si>
  <si>
    <t>Úroky</t>
  </si>
  <si>
    <t>Poplatky bankám</t>
  </si>
  <si>
    <t>Člesnké příspěvky evropské a světové WPSA</t>
  </si>
  <si>
    <t>+253,41 Euro</t>
  </si>
  <si>
    <t xml:space="preserve">Členské příspěvky </t>
  </si>
  <si>
    <t>Odměny za vedení pobočky</t>
  </si>
  <si>
    <t xml:space="preserve">HOSPODAŘENÍ S FINANČNÍMI PROSTŘEDKY V ROCE 2008 </t>
  </si>
  <si>
    <t>Zůstatek roku 2008:</t>
  </si>
  <si>
    <t>ROK 2009</t>
  </si>
  <si>
    <t>Konference - DRŮBEŽ 2009</t>
  </si>
  <si>
    <t>Poplatek za www stránky</t>
  </si>
  <si>
    <t>Cestovní příkazy (příspěvky na konf., přednášejícím)</t>
  </si>
  <si>
    <t>Skleněné plakety</t>
  </si>
  <si>
    <t xml:space="preserve">Celkem příjem 2009 </t>
  </si>
  <si>
    <t>Celkem výdej 2009</t>
  </si>
  <si>
    <t>rozdíl 2009</t>
  </si>
  <si>
    <t xml:space="preserve">Zůstatek  k 31.12.2009:     </t>
  </si>
  <si>
    <t>Daň srážková</t>
  </si>
  <si>
    <t>Zpracovala: ing. Martina Lichovníková, Ph.D, sekretář ČP WPSA k 31.12.2009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</si>
</sst>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</numFmts>
  <fonts count="44">
    <font>
      <sz val="12"/>
      <name val="Times New Roman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vertical="top" wrapText="1"/>
    </xf>
    <xf numFmtId="16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5">
      <selection activeCell="A43" sqref="A43"/>
    </sheetView>
  </sheetViews>
  <sheetFormatPr defaultColWidth="9.00390625" defaultRowHeight="15.75"/>
  <cols>
    <col min="2" max="2" width="41.375" style="0" customWidth="1"/>
    <col min="3" max="3" width="12.75390625" style="0" bestFit="1" customWidth="1"/>
    <col min="4" max="4" width="12.625" style="0" customWidth="1"/>
  </cols>
  <sheetData>
    <row r="1" spans="1:8" ht="16.5">
      <c r="A1" s="26" t="s">
        <v>0</v>
      </c>
      <c r="B1" s="27"/>
      <c r="C1" s="27"/>
      <c r="D1" s="27"/>
      <c r="E1" s="1"/>
      <c r="F1" s="8"/>
      <c r="G1" s="8"/>
      <c r="H1" s="8"/>
    </row>
    <row r="2" spans="1:8" ht="15.75">
      <c r="A2" s="22" t="s">
        <v>1</v>
      </c>
      <c r="B2" s="23"/>
      <c r="C2" s="23"/>
      <c r="D2" s="23"/>
      <c r="E2" s="23"/>
      <c r="F2" s="1"/>
      <c r="G2" s="1"/>
      <c r="H2" s="1"/>
    </row>
    <row r="3" spans="1:8" ht="15.75">
      <c r="A3" s="22" t="s">
        <v>10</v>
      </c>
      <c r="B3" s="23"/>
      <c r="C3" s="23"/>
      <c r="D3" s="23"/>
      <c r="E3" s="23"/>
      <c r="F3" s="9"/>
      <c r="G3" s="9"/>
      <c r="H3" s="9"/>
    </row>
    <row r="5" ht="18.75">
      <c r="A5" s="2" t="s">
        <v>18</v>
      </c>
    </row>
    <row r="7" ht="15.75">
      <c r="A7" s="3" t="s">
        <v>19</v>
      </c>
    </row>
    <row r="8" ht="15.75">
      <c r="A8" s="4"/>
    </row>
    <row r="9" spans="2:3" s="6" customFormat="1" ht="15.75">
      <c r="B9" s="5" t="s">
        <v>2</v>
      </c>
      <c r="C9" s="18">
        <v>6394</v>
      </c>
    </row>
    <row r="10" spans="2:4" s="6" customFormat="1" ht="15.75">
      <c r="B10" s="5" t="s">
        <v>8</v>
      </c>
      <c r="C10" s="13">
        <v>253.41</v>
      </c>
      <c r="D10" s="6" t="s">
        <v>11</v>
      </c>
    </row>
    <row r="11" spans="2:3" s="6" customFormat="1" ht="15.75">
      <c r="B11" s="5" t="s">
        <v>9</v>
      </c>
      <c r="C11" s="18">
        <v>254523.57</v>
      </c>
    </row>
    <row r="12" spans="2:3" s="6" customFormat="1" ht="15.75">
      <c r="B12" s="5" t="s">
        <v>3</v>
      </c>
      <c r="C12" s="10">
        <f>C11+C9</f>
        <v>260917.57</v>
      </c>
    </row>
    <row r="13" s="6" customFormat="1" ht="15.75"/>
    <row r="14" s="6" customFormat="1" ht="15.75"/>
    <row r="15" spans="2:3" s="6" customFormat="1" ht="15.75">
      <c r="B15" s="14" t="s">
        <v>20</v>
      </c>
      <c r="C15" s="15"/>
    </row>
    <row r="16" spans="2:3" s="6" customFormat="1" ht="15.75">
      <c r="B16" s="16" t="s">
        <v>4</v>
      </c>
      <c r="C16" s="17">
        <f>SUM(C17:C22)</f>
        <v>33236.56</v>
      </c>
    </row>
    <row r="17" spans="2:3" s="6" customFormat="1" ht="15.75">
      <c r="B17" s="15" t="s">
        <v>21</v>
      </c>
      <c r="C17" s="18">
        <v>13000</v>
      </c>
    </row>
    <row r="18" spans="2:4" s="6" customFormat="1" ht="15.75">
      <c r="B18" s="15" t="s">
        <v>16</v>
      </c>
      <c r="C18" s="18">
        <v>18750</v>
      </c>
      <c r="D18" s="7"/>
    </row>
    <row r="19" spans="2:3" s="6" customFormat="1" ht="15.75">
      <c r="B19" s="15" t="s">
        <v>12</v>
      </c>
      <c r="C19" s="18">
        <v>1486.56</v>
      </c>
    </row>
    <row r="20" spans="2:3" s="6" customFormat="1" ht="15.75">
      <c r="B20" s="15"/>
      <c r="C20" s="15"/>
    </row>
    <row r="21" spans="2:3" s="6" customFormat="1" ht="15.75">
      <c r="B21" s="15"/>
      <c r="C21" s="15"/>
    </row>
    <row r="22" spans="2:3" s="6" customFormat="1" ht="15.75">
      <c r="B22" s="15"/>
      <c r="C22" s="15"/>
    </row>
    <row r="23" spans="2:3" s="6" customFormat="1" ht="15.75">
      <c r="B23" s="16" t="s">
        <v>5</v>
      </c>
      <c r="C23" s="17">
        <f>SUM(C24:C30)</f>
        <v>74350.19</v>
      </c>
    </row>
    <row r="24" spans="2:3" s="6" customFormat="1" ht="15.75">
      <c r="B24" s="15" t="s">
        <v>22</v>
      </c>
      <c r="C24" s="18">
        <v>1535.1</v>
      </c>
    </row>
    <row r="25" spans="2:3" s="6" customFormat="1" ht="15.75">
      <c r="B25" s="15" t="s">
        <v>13</v>
      </c>
      <c r="C25" s="18">
        <v>4446.18</v>
      </c>
    </row>
    <row r="26" spans="2:3" s="6" customFormat="1" ht="15.75">
      <c r="B26" s="15" t="s">
        <v>14</v>
      </c>
      <c r="C26" s="18">
        <v>10506.85</v>
      </c>
    </row>
    <row r="27" spans="2:3" s="6" customFormat="1" ht="15.75">
      <c r="B27" s="15" t="s">
        <v>23</v>
      </c>
      <c r="C27" s="18">
        <v>32092.06</v>
      </c>
    </row>
    <row r="28" spans="2:3" s="6" customFormat="1" ht="15.75">
      <c r="B28" s="15" t="s">
        <v>17</v>
      </c>
      <c r="C28" s="18">
        <v>14000</v>
      </c>
    </row>
    <row r="29" spans="2:3" s="6" customFormat="1" ht="15.75">
      <c r="B29" s="15" t="s">
        <v>24</v>
      </c>
      <c r="C29" s="18">
        <v>10710</v>
      </c>
    </row>
    <row r="30" spans="2:3" s="6" customFormat="1" ht="15.75">
      <c r="B30" s="15" t="s">
        <v>29</v>
      </c>
      <c r="C30" s="18">
        <v>1060</v>
      </c>
    </row>
    <row r="31" spans="2:3" s="6" customFormat="1" ht="15.75">
      <c r="B31" s="15"/>
      <c r="C31" s="18"/>
    </row>
    <row r="32" spans="2:3" s="6" customFormat="1" ht="15.75">
      <c r="B32" s="12" t="s">
        <v>25</v>
      </c>
      <c r="C32" s="19">
        <f>C16</f>
        <v>33236.56</v>
      </c>
    </row>
    <row r="33" spans="2:3" s="6" customFormat="1" ht="15.75">
      <c r="B33" s="12" t="s">
        <v>26</v>
      </c>
      <c r="C33" s="19">
        <f>C23</f>
        <v>74350.19</v>
      </c>
    </row>
    <row r="34" spans="2:3" s="6" customFormat="1" ht="15.75">
      <c r="B34" s="12" t="s">
        <v>27</v>
      </c>
      <c r="C34" s="20">
        <f>C32-C33</f>
        <v>-41113.630000000005</v>
      </c>
    </row>
    <row r="35" spans="2:3" s="6" customFormat="1" ht="15.75">
      <c r="B35" s="15"/>
      <c r="C35" s="18"/>
    </row>
    <row r="36" spans="2:3" s="6" customFormat="1" ht="15.75">
      <c r="B36" s="21" t="s">
        <v>28</v>
      </c>
      <c r="C36" s="15"/>
    </row>
    <row r="37" spans="2:3" s="6" customFormat="1" ht="15.75">
      <c r="B37" s="12" t="s">
        <v>2</v>
      </c>
      <c r="C37" s="18">
        <v>6394</v>
      </c>
    </row>
    <row r="38" spans="2:4" s="6" customFormat="1" ht="15.75">
      <c r="B38" s="12" t="s">
        <v>6</v>
      </c>
      <c r="C38" s="13">
        <v>253.41</v>
      </c>
      <c r="D38" s="6" t="s">
        <v>11</v>
      </c>
    </row>
    <row r="39" spans="2:4" s="6" customFormat="1" ht="20.25" customHeight="1">
      <c r="B39" s="12" t="s">
        <v>7</v>
      </c>
      <c r="C39" s="18">
        <f>C11-C23+C16</f>
        <v>213409.94</v>
      </c>
      <c r="D39" s="7"/>
    </row>
    <row r="40" spans="2:5" s="6" customFormat="1" ht="15.75">
      <c r="B40" s="12" t="s">
        <v>3</v>
      </c>
      <c r="C40" s="17">
        <f>C34+C12</f>
        <v>219803.94</v>
      </c>
      <c r="D40" s="11" t="s">
        <v>15</v>
      </c>
      <c r="E40" s="7"/>
    </row>
    <row r="42" spans="1:4" ht="15.75">
      <c r="A42" s="24" t="s">
        <v>30</v>
      </c>
      <c r="B42" s="25"/>
      <c r="C42" s="25"/>
      <c r="D42" s="25"/>
    </row>
  </sheetData>
  <sheetProtection/>
  <mergeCells count="4">
    <mergeCell ref="A3:E3"/>
    <mergeCell ref="A2:E2"/>
    <mergeCell ref="A42:D42"/>
    <mergeCell ref="A1:D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Lichovníková</dc:creator>
  <cp:keywords/>
  <dc:description/>
  <cp:lastModifiedBy>mzlu</cp:lastModifiedBy>
  <cp:lastPrinted>2009-03-24T08:05:34Z</cp:lastPrinted>
  <dcterms:created xsi:type="dcterms:W3CDTF">2008-03-25T17:38:55Z</dcterms:created>
  <dcterms:modified xsi:type="dcterms:W3CDTF">2010-03-25T20:41:39Z</dcterms:modified>
  <cp:category/>
  <cp:version/>
  <cp:contentType/>
  <cp:contentStatus/>
</cp:coreProperties>
</file>